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F9" i="1"/>
  <c r="F11"/>
  <c r="F10"/>
  <c r="I11"/>
  <c r="J11" s="1"/>
  <c r="I10"/>
  <c r="J10" s="1"/>
  <c r="I9"/>
  <c r="J9" l="1"/>
</calcChain>
</file>

<file path=xl/sharedStrings.xml><?xml version="1.0" encoding="utf-8"?>
<sst xmlns="http://schemas.openxmlformats.org/spreadsheetml/2006/main" count="31" uniqueCount="30">
  <si>
    <t>№</t>
  </si>
  <si>
    <t>Фамилия, имя спортсмена</t>
  </si>
  <si>
    <t>Результат</t>
  </si>
  <si>
    <t>Место</t>
  </si>
  <si>
    <t>Эталон</t>
  </si>
  <si>
    <t>%</t>
  </si>
  <si>
    <t>ПРОТОКОЛ</t>
  </si>
  <si>
    <t>Возраст</t>
  </si>
  <si>
    <t>сек.</t>
  </si>
  <si>
    <t>Женщины</t>
  </si>
  <si>
    <t>Номер</t>
  </si>
  <si>
    <t>сек</t>
  </si>
  <si>
    <t>мин.</t>
  </si>
  <si>
    <t>Кудрявцева Нина Николаевна</t>
  </si>
  <si>
    <t>Исакова Людмила Ивановна</t>
  </si>
  <si>
    <t>Салтыкова Лидия Алексеевна</t>
  </si>
  <si>
    <t xml:space="preserve">Открытый чемпионат города Красноярска и первенства города среди ветеранов в помещении по легкой атлетике 28-29 января 2017 года </t>
  </si>
  <si>
    <t>28 января 2017</t>
  </si>
  <si>
    <t>4.53,84</t>
  </si>
  <si>
    <t>5.47,61</t>
  </si>
  <si>
    <t>5.15,22</t>
  </si>
  <si>
    <t>7.06,0</t>
  </si>
  <si>
    <t>6.41,6</t>
  </si>
  <si>
    <t>6.45,4</t>
  </si>
  <si>
    <t>I</t>
  </si>
  <si>
    <t>II</t>
  </si>
  <si>
    <t>III</t>
  </si>
  <si>
    <t xml:space="preserve">Старший судья Грузенкин В.И._____________ </t>
  </si>
  <si>
    <t>Главное управление по физической культуре и спорту. Администрация г. Красноярска</t>
  </si>
  <si>
    <t>1500 м, г. Красноярск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</si>
</sst>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1" fontId="1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A12" sqref="A12:XFD12"/>
    </sheetView>
  </sheetViews>
  <sheetFormatPr defaultRowHeight="15"/>
  <cols>
    <col min="1" max="1" width="4.140625" customWidth="1"/>
    <col min="2" max="2" width="27.28515625" customWidth="1"/>
    <col min="3" max="3" width="9.140625" customWidth="1"/>
    <col min="4" max="4" width="10.7109375" customWidth="1"/>
    <col min="8" max="8" width="11" customWidth="1"/>
    <col min="9" max="9" width="11.5703125" customWidth="1"/>
    <col min="10" max="10" width="13.42578125" customWidth="1"/>
  </cols>
  <sheetData>
    <row r="1" spans="1:1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75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48.75" customHeight="1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8.75">
      <c r="A5" s="22" t="s">
        <v>9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9.5" thickBot="1">
      <c r="A6" s="21" t="s">
        <v>17</v>
      </c>
      <c r="B6" s="21"/>
      <c r="C6" s="8"/>
      <c r="D6" s="2"/>
      <c r="E6" s="2"/>
      <c r="F6" s="2"/>
      <c r="G6" s="2"/>
      <c r="H6" s="5"/>
      <c r="I6" s="23" t="s">
        <v>29</v>
      </c>
      <c r="J6" s="23"/>
      <c r="K6" s="23"/>
    </row>
    <row r="7" spans="1:11" ht="19.5" thickBot="1">
      <c r="A7" s="24" t="s">
        <v>0</v>
      </c>
      <c r="B7" s="17" t="s">
        <v>1</v>
      </c>
      <c r="C7" s="17" t="s">
        <v>10</v>
      </c>
      <c r="D7" s="17" t="s">
        <v>7</v>
      </c>
      <c r="E7" s="19" t="s">
        <v>2</v>
      </c>
      <c r="F7" s="26"/>
      <c r="G7" s="20"/>
      <c r="H7" s="19" t="s">
        <v>4</v>
      </c>
      <c r="I7" s="20"/>
      <c r="J7" s="17" t="s">
        <v>5</v>
      </c>
      <c r="K7" s="17" t="s">
        <v>3</v>
      </c>
    </row>
    <row r="8" spans="1:11" ht="19.5" thickBot="1">
      <c r="A8" s="25"/>
      <c r="B8" s="18"/>
      <c r="C8" s="18"/>
      <c r="D8" s="18"/>
      <c r="E8" s="13" t="s">
        <v>12</v>
      </c>
      <c r="F8" s="13" t="s">
        <v>8</v>
      </c>
      <c r="G8" s="13"/>
      <c r="H8" s="7" t="s">
        <v>12</v>
      </c>
      <c r="I8" s="7" t="s">
        <v>11</v>
      </c>
      <c r="J8" s="18"/>
      <c r="K8" s="18"/>
    </row>
    <row r="9" spans="1:11" ht="37.5">
      <c r="A9" s="12">
        <v>1</v>
      </c>
      <c r="B9" s="14" t="s">
        <v>14</v>
      </c>
      <c r="C9" s="14">
        <v>52</v>
      </c>
      <c r="D9" s="15">
        <v>59</v>
      </c>
      <c r="E9" s="15" t="s">
        <v>23</v>
      </c>
      <c r="F9" s="15">
        <f>6*60+45.4</f>
        <v>405.4</v>
      </c>
      <c r="G9" s="15"/>
      <c r="H9" s="15" t="s">
        <v>18</v>
      </c>
      <c r="I9" s="6">
        <f>4*60+53.84</f>
        <v>293.84000000000003</v>
      </c>
      <c r="J9" s="16">
        <f>I9*100/F9</f>
        <v>72.481499753330056</v>
      </c>
      <c r="K9" s="15" t="s">
        <v>26</v>
      </c>
    </row>
    <row r="10" spans="1:11" ht="37.5">
      <c r="A10" s="3">
        <v>2</v>
      </c>
      <c r="B10" s="3" t="s">
        <v>13</v>
      </c>
      <c r="C10" s="3">
        <v>153</v>
      </c>
      <c r="D10" s="4">
        <v>72</v>
      </c>
      <c r="E10" s="4" t="s">
        <v>21</v>
      </c>
      <c r="F10" s="4">
        <f>7*60+6</f>
        <v>426</v>
      </c>
      <c r="G10" s="4"/>
      <c r="H10" s="4" t="s">
        <v>19</v>
      </c>
      <c r="I10" s="6">
        <f>5*60+47.61</f>
        <v>347.61</v>
      </c>
      <c r="J10" s="16">
        <f>I10*100/F10</f>
        <v>81.598591549295776</v>
      </c>
      <c r="K10" s="4" t="s">
        <v>24</v>
      </c>
    </row>
    <row r="11" spans="1:11" ht="37.5">
      <c r="A11" s="3">
        <v>3</v>
      </c>
      <c r="B11" s="3" t="s">
        <v>15</v>
      </c>
      <c r="C11" s="3">
        <v>1847</v>
      </c>
      <c r="D11" s="4">
        <v>65</v>
      </c>
      <c r="E11" s="4" t="s">
        <v>22</v>
      </c>
      <c r="F11" s="4">
        <f>6*60+41.6</f>
        <v>401.6</v>
      </c>
      <c r="G11" s="4"/>
      <c r="H11" s="4" t="s">
        <v>20</v>
      </c>
      <c r="I11" s="6">
        <f>5*60+15.22</f>
        <v>315.22000000000003</v>
      </c>
      <c r="J11" s="16">
        <f>I11*100/F11</f>
        <v>78.491035856573703</v>
      </c>
      <c r="K11" s="4" t="s">
        <v>25</v>
      </c>
    </row>
    <row r="12" spans="1:11" ht="18.75">
      <c r="A12" s="9"/>
      <c r="B12" s="9"/>
      <c r="C12" s="9"/>
      <c r="D12" s="10"/>
      <c r="E12" s="10"/>
      <c r="F12" s="10"/>
      <c r="G12" s="10"/>
      <c r="H12" s="10"/>
      <c r="I12" s="10"/>
      <c r="J12" s="28"/>
      <c r="K12" s="10"/>
    </row>
    <row r="13" spans="1:11" ht="18.75">
      <c r="A13" s="9"/>
      <c r="B13" s="9"/>
      <c r="C13" s="9"/>
      <c r="D13" s="10"/>
      <c r="E13" s="10"/>
      <c r="F13" s="10"/>
      <c r="G13" s="10"/>
      <c r="H13" s="10"/>
      <c r="I13" s="10"/>
      <c r="J13" s="11"/>
      <c r="K13" s="10"/>
    </row>
    <row r="14" spans="1:11" ht="18.75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8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8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8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4">
    <mergeCell ref="C7:C8"/>
    <mergeCell ref="H7:I7"/>
    <mergeCell ref="A2:K2"/>
    <mergeCell ref="A3:K3"/>
    <mergeCell ref="A5:K5"/>
    <mergeCell ref="A6:B6"/>
    <mergeCell ref="I6:K6"/>
    <mergeCell ref="J7:J8"/>
    <mergeCell ref="K7:K8"/>
    <mergeCell ref="A7:A8"/>
    <mergeCell ref="B7:B8"/>
    <mergeCell ref="D7:D8"/>
    <mergeCell ref="E7:G7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2017-01-29T07:54:24Z</dcterms:modified>
</cp:coreProperties>
</file>